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<sst xmlns="http://schemas.openxmlformats.org/spreadsheetml/2006/main" count="104" uniqueCount="101">
  <si>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>年次</t>
  </si>
  <si>
    <t>出生数</t>
  </si>
  <si>
    <t>３月退職</t>
  </si>
  <si>
    <t>４月就職</t>
  </si>
  <si>
    <t>年次（昭和）</t>
  </si>
  <si>
    <t>年次（西暦）</t>
  </si>
  <si>
    <t>-</t>
  </si>
  <si>
    <t>1929年生</t>
  </si>
  <si>
    <t>1968年生</t>
  </si>
  <si>
    <t>生まれ年</t>
  </si>
  <si>
    <t>昭和元年</t>
  </si>
  <si>
    <t>平成元年</t>
  </si>
  <si>
    <t>1930年生</t>
  </si>
  <si>
    <t>1931年生</t>
  </si>
  <si>
    <t>1932年生</t>
  </si>
  <si>
    <t>1933年生</t>
  </si>
  <si>
    <t>1934年生</t>
  </si>
  <si>
    <t>1935年生</t>
  </si>
  <si>
    <t>1936年生</t>
  </si>
  <si>
    <t>1937年生</t>
  </si>
  <si>
    <t>1938年生</t>
  </si>
  <si>
    <t>1939年生</t>
  </si>
  <si>
    <t>1940年生</t>
  </si>
  <si>
    <t>1941年生</t>
  </si>
  <si>
    <t>1942年生</t>
  </si>
  <si>
    <t>1943年生</t>
  </si>
  <si>
    <t>1944年生</t>
  </si>
  <si>
    <t>1945年生</t>
  </si>
  <si>
    <t>1946年生</t>
  </si>
  <si>
    <t>1947年生</t>
  </si>
  <si>
    <t>1948年生</t>
  </si>
  <si>
    <t>1949年生</t>
  </si>
  <si>
    <t>1950年生</t>
  </si>
  <si>
    <t>1951年生</t>
  </si>
  <si>
    <t>1952年生</t>
  </si>
  <si>
    <t>1953年生</t>
  </si>
  <si>
    <t>1954年生</t>
  </si>
  <si>
    <t>1955年生</t>
  </si>
  <si>
    <t>1956年生</t>
  </si>
  <si>
    <t>1957年生</t>
  </si>
  <si>
    <t>1958年生</t>
  </si>
  <si>
    <t>1959年生</t>
  </si>
  <si>
    <t>1969年生</t>
  </si>
  <si>
    <t>1970年生</t>
  </si>
  <si>
    <t>1971年生</t>
  </si>
  <si>
    <t>1972年生</t>
  </si>
  <si>
    <t>1973年生</t>
  </si>
  <si>
    <t>1974年生</t>
  </si>
  <si>
    <t>1975年生</t>
  </si>
  <si>
    <t>1976年生</t>
  </si>
  <si>
    <t>1977年生</t>
  </si>
  <si>
    <t>1978年生</t>
  </si>
  <si>
    <t>1979年生</t>
  </si>
  <si>
    <t>1980年生</t>
  </si>
  <si>
    <t>1981年生</t>
  </si>
  <si>
    <t>1982年生</t>
  </si>
  <si>
    <t>1983年生</t>
  </si>
  <si>
    <t>1984年生</t>
  </si>
  <si>
    <t>1985年生</t>
  </si>
  <si>
    <t>1986年生</t>
  </si>
  <si>
    <t>1987年生</t>
  </si>
  <si>
    <t>1988年生</t>
  </si>
  <si>
    <t>1989年生</t>
  </si>
  <si>
    <t>1990年生</t>
  </si>
  <si>
    <t>1991年生</t>
  </si>
  <si>
    <t>1992年生</t>
  </si>
  <si>
    <t>1993年生</t>
  </si>
  <si>
    <t>1994年生</t>
  </si>
  <si>
    <t>1995年生</t>
  </si>
  <si>
    <t>1996年生</t>
  </si>
  <si>
    <t>1997年生</t>
  </si>
  <si>
    <t>1998年生</t>
  </si>
  <si>
    <t>人数（Ａ）</t>
  </si>
  <si>
    <t>人数（Ｂ）</t>
  </si>
  <si>
    <t>Ｂ－Ａ</t>
  </si>
  <si>
    <t>Ｂ／Ａ</t>
  </si>
  <si>
    <t>←2010年問題</t>
  </si>
  <si>
    <t>年齢</t>
  </si>
  <si>
    <t>人口</t>
  </si>
  <si>
    <t>2004年10月現在</t>
  </si>
  <si>
    <t>65歳</t>
  </si>
  <si>
    <t>64歳</t>
  </si>
  <si>
    <t>63歳</t>
  </si>
  <si>
    <t>62歳</t>
  </si>
  <si>
    <t>61歳</t>
  </si>
  <si>
    <t>60歳</t>
  </si>
  <si>
    <t>59歳</t>
  </si>
  <si>
    <t>58歳</t>
  </si>
  <si>
    <t>57歳</t>
  </si>
  <si>
    <t>56歳</t>
  </si>
  <si>
    <t>55歳</t>
  </si>
  <si>
    <t>54歳</t>
  </si>
  <si>
    <t>53歳</t>
  </si>
  <si>
    <t>52歳</t>
  </si>
  <si>
    <t>51歳</t>
  </si>
  <si>
    <t>50歳</t>
  </si>
  <si>
    <t>推計出生数</t>
  </si>
  <si>
    <t>出生数/人口</t>
  </si>
  <si>
    <t>人口×推計比率</t>
  </si>
  <si>
    <t>推計比率</t>
  </si>
  <si>
    <t>←1944～1946年生の人数は推計値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</si>
</sst>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0_ "/>
    <numFmt numFmtId="182" formatCode="0.0_ "/>
    <numFmt numFmtId="183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quotePrefix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80" fontId="0" fillId="2" borderId="1" xfId="0" applyNumberFormat="1" applyFill="1" applyBorder="1" applyAlignment="1">
      <alignment vertical="center"/>
    </xf>
    <xf numFmtId="181" fontId="0" fillId="2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80" fontId="0" fillId="3" borderId="1" xfId="0" applyNumberFormat="1" applyFill="1" applyBorder="1" applyAlignment="1">
      <alignment vertical="center"/>
    </xf>
    <xf numFmtId="181" fontId="0" fillId="3" borderId="1" xfId="0" applyNumberFormat="1" applyFill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vertical="center"/>
    </xf>
    <xf numFmtId="0" fontId="0" fillId="0" borderId="2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A1" sqref="A1"/>
    </sheetView>
  </sheetViews>
  <sheetFormatPr defaultColWidth="9.00390625" defaultRowHeight="13.5"/>
  <cols>
    <col min="1" max="2" width="11.125" style="0" bestFit="1" customWidth="1"/>
    <col min="3" max="3" width="9.75390625" style="0" bestFit="1" customWidth="1"/>
    <col min="4" max="4" width="15.125" style="0" bestFit="1" customWidth="1"/>
    <col min="7" max="7" width="12.125" style="0" bestFit="1" customWidth="1"/>
  </cols>
  <sheetData>
    <row r="1" spans="1:3" ht="13.5">
      <c r="A1" s="3" t="s">
        <v>5</v>
      </c>
      <c r="B1" s="3" t="s">
        <v>4</v>
      </c>
      <c r="C1" s="3" t="s">
        <v>1</v>
      </c>
    </row>
    <row r="2" spans="1:3" ht="13.5">
      <c r="A2" s="3">
        <v>1926</v>
      </c>
      <c r="B2" s="4" t="s">
        <v>10</v>
      </c>
      <c r="C2" s="3">
        <v>2104405</v>
      </c>
    </row>
    <row r="3" spans="1:3" ht="13.5">
      <c r="A3" s="3">
        <v>1927</v>
      </c>
      <c r="B3" s="4">
        <v>2</v>
      </c>
      <c r="C3" s="3">
        <v>2060737</v>
      </c>
    </row>
    <row r="4" spans="1:3" ht="13.5">
      <c r="A4" s="3">
        <v>1928</v>
      </c>
      <c r="B4" s="4">
        <v>3</v>
      </c>
      <c r="C4" s="3">
        <v>2135852</v>
      </c>
    </row>
    <row r="5" spans="1:3" ht="13.5">
      <c r="A5" s="3">
        <v>1929</v>
      </c>
      <c r="B5" s="4">
        <v>4</v>
      </c>
      <c r="C5" s="3">
        <v>2077026</v>
      </c>
    </row>
    <row r="6" spans="1:3" ht="13.5">
      <c r="A6" s="3">
        <v>1930</v>
      </c>
      <c r="B6" s="4">
        <v>5</v>
      </c>
      <c r="C6" s="3">
        <v>2085101</v>
      </c>
    </row>
    <row r="7" spans="1:3" ht="13.5">
      <c r="A7" s="3">
        <v>1931</v>
      </c>
      <c r="B7" s="4">
        <v>6</v>
      </c>
      <c r="C7" s="3">
        <v>2102784</v>
      </c>
    </row>
    <row r="8" spans="1:3" ht="13.5">
      <c r="A8" s="3">
        <v>1932</v>
      </c>
      <c r="B8" s="4">
        <v>7</v>
      </c>
      <c r="C8" s="3">
        <v>2182742</v>
      </c>
    </row>
    <row r="9" spans="1:3" ht="13.5">
      <c r="A9" s="3">
        <v>1933</v>
      </c>
      <c r="B9" s="4">
        <v>8</v>
      </c>
      <c r="C9" s="3">
        <v>2121253</v>
      </c>
    </row>
    <row r="10" spans="1:3" ht="13.5">
      <c r="A10" s="3">
        <v>1934</v>
      </c>
      <c r="B10" s="4">
        <v>9</v>
      </c>
      <c r="C10" s="3">
        <v>2043783</v>
      </c>
    </row>
    <row r="11" spans="1:3" ht="13.5">
      <c r="A11" s="3">
        <v>1935</v>
      </c>
      <c r="B11" s="4">
        <v>10</v>
      </c>
      <c r="C11" s="3">
        <v>2190704</v>
      </c>
    </row>
    <row r="12" spans="1:3" ht="13.5">
      <c r="A12" s="3">
        <v>1936</v>
      </c>
      <c r="B12" s="4">
        <v>11</v>
      </c>
      <c r="C12" s="3">
        <v>2101969</v>
      </c>
    </row>
    <row r="13" spans="1:5" ht="13.5">
      <c r="A13" s="3">
        <v>1937</v>
      </c>
      <c r="B13" s="4">
        <v>12</v>
      </c>
      <c r="C13" s="3">
        <v>2180734</v>
      </c>
      <c r="E13" t="s">
        <v>79</v>
      </c>
    </row>
    <row r="14" spans="1:8" ht="13.5">
      <c r="A14" s="3">
        <v>1938</v>
      </c>
      <c r="B14" s="4">
        <v>13</v>
      </c>
      <c r="C14" s="3">
        <v>1928321</v>
      </c>
      <c r="E14" t="s">
        <v>77</v>
      </c>
      <c r="F14" t="s">
        <v>78</v>
      </c>
      <c r="G14" t="s">
        <v>97</v>
      </c>
      <c r="H14" t="s">
        <v>99</v>
      </c>
    </row>
    <row r="15" spans="1:7" ht="13.5">
      <c r="A15" s="3">
        <v>1939</v>
      </c>
      <c r="B15" s="4">
        <v>14</v>
      </c>
      <c r="C15" s="3">
        <v>1901573</v>
      </c>
      <c r="E15" t="s">
        <v>80</v>
      </c>
      <c r="F15" s="18">
        <v>1383</v>
      </c>
      <c r="G15" s="19">
        <f>C15/F15/1000</f>
        <v>1.3749624005784526</v>
      </c>
    </row>
    <row r="16" spans="1:7" ht="13.5">
      <c r="A16" s="3">
        <v>1940</v>
      </c>
      <c r="B16" s="4">
        <v>15</v>
      </c>
      <c r="C16" s="3">
        <v>2115867</v>
      </c>
      <c r="E16" t="s">
        <v>81</v>
      </c>
      <c r="F16" s="18">
        <v>1588</v>
      </c>
      <c r="G16" s="19">
        <f aca="true" t="shared" si="0" ref="G16:G30">C16/F16/1000</f>
        <v>1.3324099496221664</v>
      </c>
    </row>
    <row r="17" spans="1:7" ht="13.5">
      <c r="A17" s="3">
        <v>1941</v>
      </c>
      <c r="B17" s="4">
        <v>16</v>
      </c>
      <c r="C17" s="3">
        <v>2277283</v>
      </c>
      <c r="E17" t="s">
        <v>82</v>
      </c>
      <c r="F17" s="18">
        <v>1740</v>
      </c>
      <c r="G17" s="19">
        <f t="shared" si="0"/>
        <v>1.3087833333333334</v>
      </c>
    </row>
    <row r="18" spans="1:7" ht="13.5">
      <c r="A18" s="3">
        <v>1942</v>
      </c>
      <c r="B18" s="4">
        <v>17</v>
      </c>
      <c r="C18" s="3">
        <v>2233660</v>
      </c>
      <c r="D18" t="s">
        <v>96</v>
      </c>
      <c r="E18" t="s">
        <v>83</v>
      </c>
      <c r="F18" s="18">
        <v>1790</v>
      </c>
      <c r="G18" s="19">
        <f t="shared" si="0"/>
        <v>1.247854748603352</v>
      </c>
    </row>
    <row r="19" spans="1:7" ht="13.5">
      <c r="A19" s="3">
        <v>1943</v>
      </c>
      <c r="B19" s="4">
        <v>18</v>
      </c>
      <c r="C19" s="3">
        <v>2253535</v>
      </c>
      <c r="D19" t="s">
        <v>98</v>
      </c>
      <c r="E19" t="s">
        <v>84</v>
      </c>
      <c r="F19" s="18">
        <v>1741</v>
      </c>
      <c r="G19" s="19">
        <f t="shared" si="0"/>
        <v>1.2943911545089029</v>
      </c>
    </row>
    <row r="20" spans="1:8" ht="13.5">
      <c r="A20" s="3">
        <v>1944</v>
      </c>
      <c r="B20" s="4">
        <v>19</v>
      </c>
      <c r="C20" s="5" t="s">
        <v>6</v>
      </c>
      <c r="D20" s="21">
        <f>F20*H20*1000</f>
        <v>2295040</v>
      </c>
      <c r="E20" t="s">
        <v>85</v>
      </c>
      <c r="F20" s="18">
        <v>1793</v>
      </c>
      <c r="G20" s="20"/>
      <c r="H20">
        <v>1.28</v>
      </c>
    </row>
    <row r="21" spans="1:8" ht="13.5">
      <c r="A21" s="3">
        <v>1945</v>
      </c>
      <c r="B21" s="4">
        <v>20</v>
      </c>
      <c r="C21" s="5" t="s">
        <v>6</v>
      </c>
      <c r="D21" s="21">
        <f>F21*H21*1000</f>
        <v>1854720</v>
      </c>
      <c r="E21" t="s">
        <v>86</v>
      </c>
      <c r="F21" s="18">
        <v>1472</v>
      </c>
      <c r="G21" s="20"/>
      <c r="H21">
        <v>1.26</v>
      </c>
    </row>
    <row r="22" spans="1:8" ht="13.5">
      <c r="A22" s="3">
        <v>1946</v>
      </c>
      <c r="B22" s="4">
        <v>21</v>
      </c>
      <c r="C22" s="5" t="s">
        <v>6</v>
      </c>
      <c r="D22" s="21">
        <f>F22*H22*1000</f>
        <v>1698800</v>
      </c>
      <c r="E22" t="s">
        <v>87</v>
      </c>
      <c r="F22" s="18">
        <v>1370</v>
      </c>
      <c r="G22" s="20"/>
      <c r="H22">
        <v>1.24</v>
      </c>
    </row>
    <row r="23" spans="1:7" ht="13.5">
      <c r="A23" s="3">
        <v>1947</v>
      </c>
      <c r="B23" s="4">
        <v>22</v>
      </c>
      <c r="C23" s="3">
        <v>2678792</v>
      </c>
      <c r="E23" t="s">
        <v>88</v>
      </c>
      <c r="F23" s="18">
        <v>2186</v>
      </c>
      <c r="G23" s="19">
        <f t="shared" si="0"/>
        <v>1.225430924062214</v>
      </c>
    </row>
    <row r="24" spans="1:7" ht="13.5">
      <c r="A24" s="3">
        <v>1948</v>
      </c>
      <c r="B24" s="4">
        <v>23</v>
      </c>
      <c r="C24" s="3">
        <v>2681624</v>
      </c>
      <c r="E24" t="s">
        <v>89</v>
      </c>
      <c r="F24" s="18">
        <v>2299</v>
      </c>
      <c r="G24" s="19">
        <f t="shared" si="0"/>
        <v>1.1664306220095693</v>
      </c>
    </row>
    <row r="25" spans="1:7" ht="13.5">
      <c r="A25" s="3">
        <v>1949</v>
      </c>
      <c r="B25" s="4">
        <v>24</v>
      </c>
      <c r="C25" s="3">
        <v>2696638</v>
      </c>
      <c r="E25" t="s">
        <v>90</v>
      </c>
      <c r="F25" s="18">
        <v>2313</v>
      </c>
      <c r="G25" s="19">
        <f t="shared" si="0"/>
        <v>1.1658616515348033</v>
      </c>
    </row>
    <row r="26" spans="1:7" ht="13.5">
      <c r="A26" s="3">
        <v>1950</v>
      </c>
      <c r="B26" s="4">
        <v>25</v>
      </c>
      <c r="C26" s="3">
        <v>2337507</v>
      </c>
      <c r="E26" t="s">
        <v>91</v>
      </c>
      <c r="F26" s="18">
        <v>2110</v>
      </c>
      <c r="G26" s="19">
        <f t="shared" si="0"/>
        <v>1.1078232227488152</v>
      </c>
    </row>
    <row r="27" spans="1:7" ht="13.5">
      <c r="A27" s="3">
        <v>1951</v>
      </c>
      <c r="B27" s="4">
        <v>26</v>
      </c>
      <c r="C27" s="3">
        <v>2137689</v>
      </c>
      <c r="E27" t="s">
        <v>92</v>
      </c>
      <c r="F27" s="18">
        <v>1958</v>
      </c>
      <c r="G27" s="19">
        <f t="shared" si="0"/>
        <v>1.0917717058222676</v>
      </c>
    </row>
    <row r="28" spans="1:7" ht="13.5">
      <c r="A28" s="3">
        <v>1952</v>
      </c>
      <c r="B28" s="4">
        <v>27</v>
      </c>
      <c r="C28" s="3">
        <v>2005162</v>
      </c>
      <c r="E28" t="s">
        <v>93</v>
      </c>
      <c r="F28" s="18">
        <v>1845</v>
      </c>
      <c r="G28" s="19">
        <f t="shared" si="0"/>
        <v>1.086808672086721</v>
      </c>
    </row>
    <row r="29" spans="1:7" ht="13.5">
      <c r="A29" s="3">
        <v>1953</v>
      </c>
      <c r="B29" s="4">
        <v>28</v>
      </c>
      <c r="C29" s="3">
        <v>1868040</v>
      </c>
      <c r="E29" t="s">
        <v>94</v>
      </c>
      <c r="F29" s="18">
        <v>1747</v>
      </c>
      <c r="G29" s="19">
        <f t="shared" si="0"/>
        <v>1.0692844876931884</v>
      </c>
    </row>
    <row r="30" spans="1:7" ht="13.5">
      <c r="A30" s="3">
        <v>1954</v>
      </c>
      <c r="B30" s="4">
        <v>29</v>
      </c>
      <c r="C30" s="3">
        <v>1769580</v>
      </c>
      <c r="E30" t="s">
        <v>95</v>
      </c>
      <c r="F30" s="18">
        <v>1640</v>
      </c>
      <c r="G30" s="19">
        <f t="shared" si="0"/>
        <v>1.0790121951219511</v>
      </c>
    </row>
    <row r="31" spans="1:3" ht="13.5">
      <c r="A31" s="3">
        <v>1955</v>
      </c>
      <c r="B31" s="4">
        <v>30</v>
      </c>
      <c r="C31" s="3">
        <v>1730692</v>
      </c>
    </row>
    <row r="32" spans="1:3" ht="13.5">
      <c r="A32" s="3">
        <v>1956</v>
      </c>
      <c r="B32" s="4">
        <v>31</v>
      </c>
      <c r="C32" s="3">
        <v>1665278</v>
      </c>
    </row>
    <row r="33" spans="1:3" ht="13.5">
      <c r="A33" s="3">
        <v>1957</v>
      </c>
      <c r="B33" s="4">
        <v>32</v>
      </c>
      <c r="C33" s="3">
        <v>1566713</v>
      </c>
    </row>
    <row r="34" spans="1:3" ht="13.5">
      <c r="A34" s="3">
        <v>1958</v>
      </c>
      <c r="B34" s="4">
        <v>33</v>
      </c>
      <c r="C34" s="3">
        <v>1653469</v>
      </c>
    </row>
    <row r="35" spans="1:3" ht="13.5">
      <c r="A35" s="3">
        <v>1959</v>
      </c>
      <c r="B35" s="4">
        <v>34</v>
      </c>
      <c r="C35" s="3">
        <v>1626088</v>
      </c>
    </row>
    <row r="36" spans="1:3" ht="13.5">
      <c r="A36" s="3">
        <v>1960</v>
      </c>
      <c r="B36" s="4">
        <v>35</v>
      </c>
      <c r="C36" s="3">
        <v>1606041</v>
      </c>
    </row>
    <row r="37" spans="1:3" ht="13.5">
      <c r="A37" s="3">
        <v>1961</v>
      </c>
      <c r="B37" s="4">
        <v>36</v>
      </c>
      <c r="C37" s="3">
        <v>1589372</v>
      </c>
    </row>
    <row r="38" spans="1:3" ht="13.5">
      <c r="A38" s="3">
        <v>1962</v>
      </c>
      <c r="B38" s="4">
        <v>37</v>
      </c>
      <c r="C38" s="3">
        <v>1618616</v>
      </c>
    </row>
    <row r="39" spans="1:3" ht="13.5">
      <c r="A39" s="3">
        <v>1963</v>
      </c>
      <c r="B39" s="4">
        <v>38</v>
      </c>
      <c r="C39" s="3">
        <v>1659521</v>
      </c>
    </row>
    <row r="40" spans="1:3" ht="13.5">
      <c r="A40" s="3">
        <v>1964</v>
      </c>
      <c r="B40" s="4">
        <v>39</v>
      </c>
      <c r="C40" s="3">
        <v>1716761</v>
      </c>
    </row>
    <row r="41" spans="1:3" ht="13.5">
      <c r="A41" s="3">
        <v>1965</v>
      </c>
      <c r="B41" s="4">
        <v>40</v>
      </c>
      <c r="C41" s="3">
        <v>1823697</v>
      </c>
    </row>
    <row r="42" spans="1:3" ht="13.5">
      <c r="A42" s="3">
        <v>1966</v>
      </c>
      <c r="B42" s="4">
        <v>41</v>
      </c>
      <c r="C42" s="3">
        <v>1360974</v>
      </c>
    </row>
    <row r="43" spans="1:3" ht="13.5">
      <c r="A43" s="3">
        <v>1967</v>
      </c>
      <c r="B43" s="4">
        <v>42</v>
      </c>
      <c r="C43" s="3">
        <v>1935647</v>
      </c>
    </row>
    <row r="44" spans="1:3" ht="13.5">
      <c r="A44" s="3">
        <v>1968</v>
      </c>
      <c r="B44" s="4">
        <v>43</v>
      </c>
      <c r="C44" s="3">
        <v>1871839</v>
      </c>
    </row>
    <row r="45" spans="1:3" ht="13.5">
      <c r="A45" s="3">
        <v>1969</v>
      </c>
      <c r="B45" s="4">
        <v>44</v>
      </c>
      <c r="C45" s="3">
        <v>1889815</v>
      </c>
    </row>
    <row r="46" spans="1:3" ht="13.5">
      <c r="A46" s="3">
        <v>1970</v>
      </c>
      <c r="B46" s="4">
        <v>45</v>
      </c>
      <c r="C46" s="3">
        <v>1934239</v>
      </c>
    </row>
    <row r="47" spans="1:3" ht="13.5">
      <c r="A47" s="3">
        <v>1971</v>
      </c>
      <c r="B47" s="4">
        <v>46</v>
      </c>
      <c r="C47" s="3">
        <v>2000973</v>
      </c>
    </row>
    <row r="48" spans="1:3" ht="13.5">
      <c r="A48" s="3">
        <v>1972</v>
      </c>
      <c r="B48" s="4">
        <v>47</v>
      </c>
      <c r="C48" s="3">
        <v>2038682</v>
      </c>
    </row>
    <row r="49" spans="1:3" ht="13.5">
      <c r="A49" s="3">
        <v>1973</v>
      </c>
      <c r="B49" s="4">
        <v>48</v>
      </c>
      <c r="C49" s="3">
        <v>2091983</v>
      </c>
    </row>
    <row r="50" spans="1:3" ht="13.5">
      <c r="A50" s="3">
        <v>1974</v>
      </c>
      <c r="B50" s="4">
        <v>49</v>
      </c>
      <c r="C50" s="3">
        <v>2029989</v>
      </c>
    </row>
    <row r="51" spans="1:3" ht="13.5">
      <c r="A51" s="3">
        <v>1975</v>
      </c>
      <c r="B51" s="4">
        <v>50</v>
      </c>
      <c r="C51" s="3">
        <v>1901440</v>
      </c>
    </row>
    <row r="52" spans="1:3" ht="13.5">
      <c r="A52" s="3">
        <v>1976</v>
      </c>
      <c r="B52" s="4">
        <v>51</v>
      </c>
      <c r="C52" s="3">
        <v>1832617</v>
      </c>
    </row>
    <row r="53" spans="1:3" ht="13.5">
      <c r="A53" s="3">
        <v>1977</v>
      </c>
      <c r="B53" s="4">
        <v>52</v>
      </c>
      <c r="C53" s="3">
        <v>1755100</v>
      </c>
    </row>
    <row r="54" spans="1:3" ht="13.5">
      <c r="A54" s="3">
        <v>1978</v>
      </c>
      <c r="B54" s="4">
        <v>53</v>
      </c>
      <c r="C54" s="3">
        <v>1708643</v>
      </c>
    </row>
    <row r="55" spans="1:3" ht="13.5">
      <c r="A55" s="3">
        <v>1979</v>
      </c>
      <c r="B55" s="4">
        <v>54</v>
      </c>
      <c r="C55" s="3">
        <v>1642580</v>
      </c>
    </row>
    <row r="56" spans="1:3" ht="13.5">
      <c r="A56" s="3">
        <v>1980</v>
      </c>
      <c r="B56" s="4">
        <v>55</v>
      </c>
      <c r="C56" s="3">
        <v>1576889</v>
      </c>
    </row>
    <row r="57" spans="1:3" ht="13.5">
      <c r="A57" s="3">
        <v>1981</v>
      </c>
      <c r="B57" s="4">
        <v>56</v>
      </c>
      <c r="C57" s="3">
        <v>1529455</v>
      </c>
    </row>
    <row r="58" spans="1:3" ht="13.5">
      <c r="A58" s="3">
        <v>1982</v>
      </c>
      <c r="B58" s="4">
        <v>57</v>
      </c>
      <c r="C58" s="3">
        <v>1515392</v>
      </c>
    </row>
    <row r="59" spans="1:3" ht="13.5">
      <c r="A59" s="3">
        <v>1983</v>
      </c>
      <c r="B59" s="4">
        <v>58</v>
      </c>
      <c r="C59" s="3">
        <v>1508687</v>
      </c>
    </row>
    <row r="60" spans="1:3" ht="13.5">
      <c r="A60" s="3">
        <v>1984</v>
      </c>
      <c r="B60" s="4">
        <v>59</v>
      </c>
      <c r="C60" s="3">
        <v>1489780</v>
      </c>
    </row>
    <row r="61" spans="1:3" ht="13.5">
      <c r="A61" s="3">
        <v>1985</v>
      </c>
      <c r="B61" s="4">
        <v>60</v>
      </c>
      <c r="C61" s="3">
        <v>1431577</v>
      </c>
    </row>
    <row r="62" spans="1:3" ht="13.5">
      <c r="A62" s="3">
        <v>1986</v>
      </c>
      <c r="B62" s="4">
        <v>61</v>
      </c>
      <c r="C62" s="3">
        <v>1382946</v>
      </c>
    </row>
    <row r="63" spans="1:3" ht="13.5">
      <c r="A63" s="3">
        <v>1987</v>
      </c>
      <c r="B63" s="4">
        <v>62</v>
      </c>
      <c r="C63" s="3">
        <v>1346658</v>
      </c>
    </row>
    <row r="64" spans="1:3" ht="13.5">
      <c r="A64" s="3">
        <v>1988</v>
      </c>
      <c r="B64" s="4">
        <v>63</v>
      </c>
      <c r="C64" s="3">
        <v>1314006</v>
      </c>
    </row>
    <row r="65" spans="1:3" ht="13.5">
      <c r="A65" s="3">
        <v>1989</v>
      </c>
      <c r="B65" s="4" t="s">
        <v>11</v>
      </c>
      <c r="C65" s="3">
        <v>1246802</v>
      </c>
    </row>
    <row r="66" spans="1:3" ht="13.5">
      <c r="A66" s="3">
        <v>1990</v>
      </c>
      <c r="B66" s="4">
        <v>2</v>
      </c>
      <c r="C66" s="3">
        <v>1221585</v>
      </c>
    </row>
    <row r="67" spans="1:3" ht="13.5">
      <c r="A67" s="3">
        <v>1991</v>
      </c>
      <c r="B67" s="4">
        <v>3</v>
      </c>
      <c r="C67" s="3">
        <v>1223245</v>
      </c>
    </row>
    <row r="68" spans="1:3" ht="13.5">
      <c r="A68" s="3">
        <v>1992</v>
      </c>
      <c r="B68" s="4">
        <v>4</v>
      </c>
      <c r="C68" s="3">
        <v>1208989</v>
      </c>
    </row>
    <row r="69" spans="1:3" ht="13.5">
      <c r="A69" s="3">
        <v>1993</v>
      </c>
      <c r="B69" s="4">
        <v>5</v>
      </c>
      <c r="C69" s="3">
        <v>1188282</v>
      </c>
    </row>
    <row r="70" spans="1:3" ht="13.5">
      <c r="A70" s="3">
        <v>1994</v>
      </c>
      <c r="B70" s="4">
        <v>6</v>
      </c>
      <c r="C70" s="3">
        <v>1238328</v>
      </c>
    </row>
    <row r="71" spans="1:3" ht="13.5">
      <c r="A71" s="3">
        <v>1995</v>
      </c>
      <c r="B71" s="4">
        <v>7</v>
      </c>
      <c r="C71" s="3">
        <v>1187064</v>
      </c>
    </row>
    <row r="72" spans="1:3" ht="13.5">
      <c r="A72" s="3">
        <v>1996</v>
      </c>
      <c r="B72" s="4">
        <v>8</v>
      </c>
      <c r="C72" s="3">
        <v>1206555</v>
      </c>
    </row>
    <row r="73" spans="1:3" ht="13.5">
      <c r="A73" s="3">
        <v>1997</v>
      </c>
      <c r="B73" s="4">
        <v>9</v>
      </c>
      <c r="C73" s="3">
        <v>1191665</v>
      </c>
    </row>
    <row r="74" spans="1:3" ht="13.5">
      <c r="A74" s="3">
        <v>1998</v>
      </c>
      <c r="B74" s="4">
        <v>10</v>
      </c>
      <c r="C74" s="3">
        <v>1203147</v>
      </c>
    </row>
    <row r="75" spans="1:3" ht="13.5">
      <c r="A75" s="3">
        <v>1999</v>
      </c>
      <c r="B75" s="4">
        <v>11</v>
      </c>
      <c r="C75" s="3">
        <v>1177669</v>
      </c>
    </row>
    <row r="76" spans="1:3" ht="13.5">
      <c r="A76" s="3">
        <v>2000</v>
      </c>
      <c r="B76" s="4">
        <v>12</v>
      </c>
      <c r="C76" s="3">
        <v>1190547</v>
      </c>
    </row>
    <row r="77" spans="1:3" ht="13.5">
      <c r="A77" s="3">
        <v>2001</v>
      </c>
      <c r="B77" s="4">
        <v>13</v>
      </c>
      <c r="C77" s="3">
        <v>1170662</v>
      </c>
    </row>
    <row r="78" spans="1:3" ht="13.5">
      <c r="A78" s="3">
        <v>2002</v>
      </c>
      <c r="B78" s="4">
        <v>14</v>
      </c>
      <c r="C78" s="3">
        <v>1153855</v>
      </c>
    </row>
    <row r="79" spans="1:3" ht="13.5">
      <c r="A79" s="3">
        <v>2003</v>
      </c>
      <c r="B79" s="4">
        <v>15</v>
      </c>
      <c r="C79" s="3">
        <v>1123610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50390625" style="2" bestFit="1" customWidth="1"/>
    <col min="2" max="2" width="9.25390625" style="0" bestFit="1" customWidth="1"/>
    <col min="3" max="3" width="9.875" style="0" bestFit="1" customWidth="1"/>
    <col min="4" max="4" width="9.25390625" style="0" bestFit="1" customWidth="1"/>
    <col min="5" max="5" width="9.875" style="0" bestFit="1" customWidth="1"/>
    <col min="6" max="6" width="11.00390625" style="0" bestFit="1" customWidth="1"/>
    <col min="7" max="7" width="6.50390625" style="0" bestFit="1" customWidth="1"/>
    <col min="8" max="8" width="12.125" style="3" customWidth="1"/>
  </cols>
  <sheetData>
    <row r="1" spans="1:7" ht="13.5">
      <c r="A1" s="6" t="s">
        <v>0</v>
      </c>
      <c r="B1" s="6" t="s">
        <v>2</v>
      </c>
      <c r="C1" s="6"/>
      <c r="D1" s="6" t="s">
        <v>3</v>
      </c>
      <c r="E1" s="6"/>
      <c r="F1" s="6"/>
      <c r="G1" s="6"/>
    </row>
    <row r="2" spans="1:7" ht="13.5">
      <c r="A2" s="6"/>
      <c r="B2" s="6" t="s">
        <v>9</v>
      </c>
      <c r="C2" s="6" t="s">
        <v>72</v>
      </c>
      <c r="D2" s="6" t="s">
        <v>9</v>
      </c>
      <c r="E2" s="6" t="s">
        <v>73</v>
      </c>
      <c r="F2" s="6" t="s">
        <v>74</v>
      </c>
      <c r="G2" s="6" t="s">
        <v>75</v>
      </c>
    </row>
    <row r="3" spans="1:8" ht="13.5">
      <c r="A3" s="6">
        <v>1990</v>
      </c>
      <c r="B3" s="1" t="s">
        <v>7</v>
      </c>
      <c r="C3" s="8">
        <v>2077026</v>
      </c>
      <c r="D3" s="1" t="s">
        <v>8</v>
      </c>
      <c r="E3" s="8">
        <v>1871839</v>
      </c>
      <c r="F3" s="8">
        <f>E3-C3</f>
        <v>-205187</v>
      </c>
      <c r="G3" s="9">
        <f>E3/C3</f>
        <v>0.9012111547953661</v>
      </c>
      <c r="H3" s="7"/>
    </row>
    <row r="4" spans="1:7" ht="13.5">
      <c r="A4" s="6">
        <v>1991</v>
      </c>
      <c r="B4" s="1" t="s">
        <v>12</v>
      </c>
      <c r="C4" s="8">
        <v>2085101</v>
      </c>
      <c r="D4" s="1" t="s">
        <v>42</v>
      </c>
      <c r="E4" s="8">
        <v>1889815</v>
      </c>
      <c r="F4" s="8">
        <f aca="true" t="shared" si="0" ref="F4:F33">E4-C4</f>
        <v>-195286</v>
      </c>
      <c r="G4" s="9">
        <f aca="true" t="shared" si="1" ref="G4:G33">E4/C4</f>
        <v>0.9063421867813598</v>
      </c>
    </row>
    <row r="5" spans="1:7" ht="13.5">
      <c r="A5" s="6">
        <v>1992</v>
      </c>
      <c r="B5" s="1" t="s">
        <v>13</v>
      </c>
      <c r="C5" s="8">
        <v>2102784</v>
      </c>
      <c r="D5" s="1" t="s">
        <v>43</v>
      </c>
      <c r="E5" s="8">
        <v>1934239</v>
      </c>
      <c r="F5" s="8">
        <f t="shared" si="0"/>
        <v>-168545</v>
      </c>
      <c r="G5" s="9">
        <f t="shared" si="1"/>
        <v>0.9198467365169223</v>
      </c>
    </row>
    <row r="6" spans="1:7" ht="13.5">
      <c r="A6" s="6">
        <v>1993</v>
      </c>
      <c r="B6" s="1" t="s">
        <v>14</v>
      </c>
      <c r="C6" s="8">
        <v>2182742</v>
      </c>
      <c r="D6" s="1" t="s">
        <v>44</v>
      </c>
      <c r="E6" s="8">
        <v>2000973</v>
      </c>
      <c r="F6" s="8">
        <f t="shared" si="0"/>
        <v>-181769</v>
      </c>
      <c r="G6" s="9">
        <f t="shared" si="1"/>
        <v>0.9167244685812616</v>
      </c>
    </row>
    <row r="7" spans="1:7" ht="13.5">
      <c r="A7" s="6">
        <v>1994</v>
      </c>
      <c r="B7" s="1" t="s">
        <v>15</v>
      </c>
      <c r="C7" s="8">
        <v>2121253</v>
      </c>
      <c r="D7" s="1" t="s">
        <v>45</v>
      </c>
      <c r="E7" s="8">
        <v>2038682</v>
      </c>
      <c r="F7" s="8">
        <f t="shared" si="0"/>
        <v>-82571</v>
      </c>
      <c r="G7" s="9">
        <f t="shared" si="1"/>
        <v>0.9610744215800755</v>
      </c>
    </row>
    <row r="8" spans="1:7" ht="13.5">
      <c r="A8" s="6">
        <v>1995</v>
      </c>
      <c r="B8" s="1" t="s">
        <v>16</v>
      </c>
      <c r="C8" s="8">
        <v>2043783</v>
      </c>
      <c r="D8" s="1" t="s">
        <v>46</v>
      </c>
      <c r="E8" s="8">
        <v>2091983</v>
      </c>
      <c r="F8" s="8">
        <f t="shared" si="0"/>
        <v>48200</v>
      </c>
      <c r="G8" s="9">
        <f t="shared" si="1"/>
        <v>1.0235837170580242</v>
      </c>
    </row>
    <row r="9" spans="1:7" ht="13.5">
      <c r="A9" s="6">
        <v>1996</v>
      </c>
      <c r="B9" s="1" t="s">
        <v>17</v>
      </c>
      <c r="C9" s="8">
        <v>2190704</v>
      </c>
      <c r="D9" s="1" t="s">
        <v>47</v>
      </c>
      <c r="E9" s="8">
        <v>2029989</v>
      </c>
      <c r="F9" s="8">
        <f t="shared" si="0"/>
        <v>-160715</v>
      </c>
      <c r="G9" s="9">
        <f t="shared" si="1"/>
        <v>0.9266377383708616</v>
      </c>
    </row>
    <row r="10" spans="1:7" ht="13.5">
      <c r="A10" s="6">
        <v>1997</v>
      </c>
      <c r="B10" s="1" t="s">
        <v>18</v>
      </c>
      <c r="C10" s="8">
        <v>2101969</v>
      </c>
      <c r="D10" s="1" t="s">
        <v>48</v>
      </c>
      <c r="E10" s="8">
        <v>1901440</v>
      </c>
      <c r="F10" s="8">
        <f t="shared" si="0"/>
        <v>-200529</v>
      </c>
      <c r="G10" s="9">
        <f t="shared" si="1"/>
        <v>0.9045994493734208</v>
      </c>
    </row>
    <row r="11" spans="1:7" ht="13.5">
      <c r="A11" s="6">
        <v>1998</v>
      </c>
      <c r="B11" s="1" t="s">
        <v>19</v>
      </c>
      <c r="C11" s="8">
        <v>2180734</v>
      </c>
      <c r="D11" s="1" t="s">
        <v>49</v>
      </c>
      <c r="E11" s="8">
        <v>1832617</v>
      </c>
      <c r="F11" s="8">
        <f t="shared" si="0"/>
        <v>-348117</v>
      </c>
      <c r="G11" s="9">
        <f t="shared" si="1"/>
        <v>0.840367050726957</v>
      </c>
    </row>
    <row r="12" spans="1:7" ht="13.5">
      <c r="A12" s="6">
        <v>1999</v>
      </c>
      <c r="B12" s="1" t="s">
        <v>20</v>
      </c>
      <c r="C12" s="8">
        <v>1928321</v>
      </c>
      <c r="D12" s="1" t="s">
        <v>50</v>
      </c>
      <c r="E12" s="8">
        <v>1755100</v>
      </c>
      <c r="F12" s="8">
        <f t="shared" si="0"/>
        <v>-173221</v>
      </c>
      <c r="G12" s="9">
        <f t="shared" si="1"/>
        <v>0.9101700391169313</v>
      </c>
    </row>
    <row r="13" spans="1:7" ht="13.5">
      <c r="A13" s="6">
        <v>2000</v>
      </c>
      <c r="B13" s="1" t="s">
        <v>21</v>
      </c>
      <c r="C13" s="8">
        <v>1901573</v>
      </c>
      <c r="D13" s="1" t="s">
        <v>51</v>
      </c>
      <c r="E13" s="8">
        <v>1708643</v>
      </c>
      <c r="F13" s="8">
        <f t="shared" si="0"/>
        <v>-192930</v>
      </c>
      <c r="G13" s="9">
        <f t="shared" si="1"/>
        <v>0.8985418913709861</v>
      </c>
    </row>
    <row r="14" spans="1:7" ht="13.5">
      <c r="A14" s="6">
        <v>2001</v>
      </c>
      <c r="B14" s="1" t="s">
        <v>22</v>
      </c>
      <c r="C14" s="8">
        <v>2115867</v>
      </c>
      <c r="D14" s="1" t="s">
        <v>52</v>
      </c>
      <c r="E14" s="8">
        <v>1642580</v>
      </c>
      <c r="F14" s="8">
        <f t="shared" si="0"/>
        <v>-473287</v>
      </c>
      <c r="G14" s="9">
        <f t="shared" si="1"/>
        <v>0.7763153355102187</v>
      </c>
    </row>
    <row r="15" spans="1:7" ht="13.5">
      <c r="A15" s="6">
        <v>2002</v>
      </c>
      <c r="B15" s="1" t="s">
        <v>23</v>
      </c>
      <c r="C15" s="8">
        <v>2277283</v>
      </c>
      <c r="D15" s="1" t="s">
        <v>53</v>
      </c>
      <c r="E15" s="8">
        <v>1576889</v>
      </c>
      <c r="F15" s="8">
        <f t="shared" si="0"/>
        <v>-700394</v>
      </c>
      <c r="G15" s="9">
        <f t="shared" si="1"/>
        <v>0.6924431438692512</v>
      </c>
    </row>
    <row r="16" spans="1:7" ht="13.5">
      <c r="A16" s="6">
        <v>2003</v>
      </c>
      <c r="B16" s="1" t="s">
        <v>24</v>
      </c>
      <c r="C16" s="8">
        <v>2233660</v>
      </c>
      <c r="D16" s="1" t="s">
        <v>54</v>
      </c>
      <c r="E16" s="8">
        <v>1529455</v>
      </c>
      <c r="F16" s="8">
        <f t="shared" si="0"/>
        <v>-704205</v>
      </c>
      <c r="G16" s="9">
        <f t="shared" si="1"/>
        <v>0.6847304424129008</v>
      </c>
    </row>
    <row r="17" spans="1:7" ht="13.5">
      <c r="A17" s="6">
        <v>2004</v>
      </c>
      <c r="B17" s="1" t="s">
        <v>25</v>
      </c>
      <c r="C17" s="8">
        <v>2253535</v>
      </c>
      <c r="D17" s="1" t="s">
        <v>55</v>
      </c>
      <c r="E17" s="8">
        <v>1515392</v>
      </c>
      <c r="F17" s="8">
        <f t="shared" si="0"/>
        <v>-738143</v>
      </c>
      <c r="G17" s="9">
        <f t="shared" si="1"/>
        <v>0.6724510602231605</v>
      </c>
    </row>
    <row r="18" spans="1:8" ht="13.5">
      <c r="A18" s="6">
        <v>2005</v>
      </c>
      <c r="B18" s="1" t="s">
        <v>26</v>
      </c>
      <c r="C18" s="8">
        <v>2295040</v>
      </c>
      <c r="D18" s="1" t="s">
        <v>56</v>
      </c>
      <c r="E18" s="8">
        <v>1508687</v>
      </c>
      <c r="F18" s="8">
        <f>E18-C18</f>
        <v>-786353</v>
      </c>
      <c r="G18" s="9">
        <f>E18/C18</f>
        <v>0.6573684990239822</v>
      </c>
      <c r="H18" s="22" t="s">
        <v>100</v>
      </c>
    </row>
    <row r="19" spans="1:8" ht="13.5">
      <c r="A19" s="6">
        <v>2006</v>
      </c>
      <c r="B19" s="1" t="s">
        <v>27</v>
      </c>
      <c r="C19" s="8">
        <v>1854720</v>
      </c>
      <c r="D19" s="1" t="s">
        <v>57</v>
      </c>
      <c r="E19" s="8">
        <v>1489780</v>
      </c>
      <c r="F19" s="8">
        <f>E19-C19</f>
        <v>-364940</v>
      </c>
      <c r="G19" s="9">
        <f>E19/C19</f>
        <v>0.8032371463077985</v>
      </c>
      <c r="H19" s="22"/>
    </row>
    <row r="20" spans="1:8" ht="13.5">
      <c r="A20" s="6">
        <v>2007</v>
      </c>
      <c r="B20" s="1" t="s">
        <v>28</v>
      </c>
      <c r="C20" s="8">
        <v>1698800</v>
      </c>
      <c r="D20" s="1" t="s">
        <v>58</v>
      </c>
      <c r="E20" s="8">
        <v>1431577</v>
      </c>
      <c r="F20" s="8">
        <f>E20-C20</f>
        <v>-267223</v>
      </c>
      <c r="G20" s="9">
        <f>E20/C20</f>
        <v>0.8426989639745703</v>
      </c>
      <c r="H20" s="22"/>
    </row>
    <row r="21" spans="1:7" ht="13.5">
      <c r="A21" s="14">
        <v>2008</v>
      </c>
      <c r="B21" s="15" t="s">
        <v>29</v>
      </c>
      <c r="C21" s="16">
        <v>2678792</v>
      </c>
      <c r="D21" s="15" t="s">
        <v>59</v>
      </c>
      <c r="E21" s="16">
        <v>1382946</v>
      </c>
      <c r="F21" s="16">
        <f t="shared" si="0"/>
        <v>-1295846</v>
      </c>
      <c r="G21" s="17">
        <f t="shared" si="1"/>
        <v>0.5162573279299028</v>
      </c>
    </row>
    <row r="22" spans="1:7" ht="13.5">
      <c r="A22" s="14">
        <v>2009</v>
      </c>
      <c r="B22" s="15" t="s">
        <v>30</v>
      </c>
      <c r="C22" s="16">
        <v>2681624</v>
      </c>
      <c r="D22" s="15" t="s">
        <v>60</v>
      </c>
      <c r="E22" s="16">
        <v>1346658</v>
      </c>
      <c r="F22" s="16">
        <f t="shared" si="0"/>
        <v>-1334966</v>
      </c>
      <c r="G22" s="17">
        <f t="shared" si="1"/>
        <v>0.5021800222551708</v>
      </c>
    </row>
    <row r="23" spans="1:8" ht="13.5">
      <c r="A23" s="10">
        <v>2010</v>
      </c>
      <c r="B23" s="11" t="s">
        <v>31</v>
      </c>
      <c r="C23" s="12">
        <v>2696638</v>
      </c>
      <c r="D23" s="11" t="s">
        <v>61</v>
      </c>
      <c r="E23" s="12">
        <v>1314006</v>
      </c>
      <c r="F23" s="12">
        <f t="shared" si="0"/>
        <v>-1382632</v>
      </c>
      <c r="G23" s="13">
        <f t="shared" si="1"/>
        <v>0.4872756372935485</v>
      </c>
      <c r="H23" s="3" t="s">
        <v>76</v>
      </c>
    </row>
    <row r="24" spans="1:7" ht="13.5">
      <c r="A24" s="14">
        <v>2011</v>
      </c>
      <c r="B24" s="15" t="s">
        <v>32</v>
      </c>
      <c r="C24" s="16">
        <v>2337507</v>
      </c>
      <c r="D24" s="15" t="s">
        <v>62</v>
      </c>
      <c r="E24" s="16">
        <v>1246802</v>
      </c>
      <c r="F24" s="16">
        <f t="shared" si="0"/>
        <v>-1090705</v>
      </c>
      <c r="G24" s="17">
        <f t="shared" si="1"/>
        <v>0.5333896326299772</v>
      </c>
    </row>
    <row r="25" spans="1:7" ht="13.5">
      <c r="A25" s="6">
        <v>2012</v>
      </c>
      <c r="B25" s="1" t="s">
        <v>33</v>
      </c>
      <c r="C25" s="8">
        <v>2137689</v>
      </c>
      <c r="D25" s="1" t="s">
        <v>63</v>
      </c>
      <c r="E25" s="8">
        <v>1221585</v>
      </c>
      <c r="F25" s="8">
        <f t="shared" si="0"/>
        <v>-916104</v>
      </c>
      <c r="G25" s="9">
        <f t="shared" si="1"/>
        <v>0.5714512260670285</v>
      </c>
    </row>
    <row r="26" spans="1:7" ht="13.5">
      <c r="A26" s="6">
        <v>2013</v>
      </c>
      <c r="B26" s="1" t="s">
        <v>34</v>
      </c>
      <c r="C26" s="8">
        <v>2005162</v>
      </c>
      <c r="D26" s="1" t="s">
        <v>64</v>
      </c>
      <c r="E26" s="8">
        <v>1223245</v>
      </c>
      <c r="F26" s="8">
        <f t="shared" si="0"/>
        <v>-781917</v>
      </c>
      <c r="G26" s="9">
        <f t="shared" si="1"/>
        <v>0.6100479661992397</v>
      </c>
    </row>
    <row r="27" spans="1:7" ht="13.5">
      <c r="A27" s="6">
        <v>2014</v>
      </c>
      <c r="B27" s="1" t="s">
        <v>35</v>
      </c>
      <c r="C27" s="8">
        <v>1868040</v>
      </c>
      <c r="D27" s="1" t="s">
        <v>65</v>
      </c>
      <c r="E27" s="8">
        <v>1208989</v>
      </c>
      <c r="F27" s="8">
        <f t="shared" si="0"/>
        <v>-659051</v>
      </c>
      <c r="G27" s="9">
        <f t="shared" si="1"/>
        <v>0.647196526840967</v>
      </c>
    </row>
    <row r="28" spans="1:7" ht="13.5">
      <c r="A28" s="6">
        <v>2015</v>
      </c>
      <c r="B28" s="1" t="s">
        <v>36</v>
      </c>
      <c r="C28" s="8">
        <v>1769580</v>
      </c>
      <c r="D28" s="1" t="s">
        <v>66</v>
      </c>
      <c r="E28" s="8">
        <v>1188282</v>
      </c>
      <c r="F28" s="8">
        <f t="shared" si="0"/>
        <v>-581298</v>
      </c>
      <c r="G28" s="9">
        <f t="shared" si="1"/>
        <v>0.6715051029057743</v>
      </c>
    </row>
    <row r="29" spans="1:7" ht="13.5">
      <c r="A29" s="6">
        <v>2016</v>
      </c>
      <c r="B29" s="1" t="s">
        <v>37</v>
      </c>
      <c r="C29" s="8">
        <v>1730692</v>
      </c>
      <c r="D29" s="1" t="s">
        <v>67</v>
      </c>
      <c r="E29" s="8">
        <v>1238328</v>
      </c>
      <c r="F29" s="8">
        <f t="shared" si="0"/>
        <v>-492364</v>
      </c>
      <c r="G29" s="9">
        <f t="shared" si="1"/>
        <v>0.7155103276608432</v>
      </c>
    </row>
    <row r="30" spans="1:7" ht="13.5">
      <c r="A30" s="6">
        <v>2017</v>
      </c>
      <c r="B30" s="1" t="s">
        <v>38</v>
      </c>
      <c r="C30" s="8">
        <v>1665278</v>
      </c>
      <c r="D30" s="1" t="s">
        <v>68</v>
      </c>
      <c r="E30" s="8">
        <v>1187064</v>
      </c>
      <c r="F30" s="8">
        <f t="shared" si="0"/>
        <v>-478214</v>
      </c>
      <c r="G30" s="9">
        <f t="shared" si="1"/>
        <v>0.7128323318989382</v>
      </c>
    </row>
    <row r="31" spans="1:7" ht="13.5">
      <c r="A31" s="6">
        <v>2018</v>
      </c>
      <c r="B31" s="1" t="s">
        <v>39</v>
      </c>
      <c r="C31" s="8">
        <v>1566713</v>
      </c>
      <c r="D31" s="1" t="s">
        <v>69</v>
      </c>
      <c r="E31" s="8">
        <v>1206555</v>
      </c>
      <c r="F31" s="8">
        <f t="shared" si="0"/>
        <v>-360158</v>
      </c>
      <c r="G31" s="9">
        <f t="shared" si="1"/>
        <v>0.7701187135103876</v>
      </c>
    </row>
    <row r="32" spans="1:7" ht="13.5">
      <c r="A32" s="6">
        <v>2019</v>
      </c>
      <c r="B32" s="1" t="s">
        <v>40</v>
      </c>
      <c r="C32" s="8">
        <v>1653469</v>
      </c>
      <c r="D32" s="1" t="s">
        <v>70</v>
      </c>
      <c r="E32" s="8">
        <v>1191665</v>
      </c>
      <c r="F32" s="8">
        <f t="shared" si="0"/>
        <v>-461804</v>
      </c>
      <c r="G32" s="9">
        <f t="shared" si="1"/>
        <v>0.7207059823921707</v>
      </c>
    </row>
    <row r="33" spans="1:7" ht="13.5">
      <c r="A33" s="6">
        <v>2020</v>
      </c>
      <c r="B33" s="1" t="s">
        <v>41</v>
      </c>
      <c r="C33" s="8">
        <v>1626088</v>
      </c>
      <c r="D33" s="1" t="s">
        <v>71</v>
      </c>
      <c r="E33" s="8">
        <v>1203147</v>
      </c>
      <c r="F33" s="8">
        <f t="shared" si="0"/>
        <v>-422941</v>
      </c>
      <c r="G33" s="9">
        <f t="shared" si="1"/>
        <v>0.7399027604902072</v>
      </c>
    </row>
    <row r="34" ht="13.5">
      <c r="E34" s="3"/>
    </row>
    <row r="35" ht="13.5">
      <c r="E35" s="3"/>
    </row>
    <row r="36" ht="13.5">
      <c r="E36" s="3"/>
    </row>
    <row r="37" ht="13.5">
      <c r="E37" s="3"/>
    </row>
    <row r="38" ht="13.5">
      <c r="E38" s="3"/>
    </row>
  </sheetData>
  <mergeCells count="1">
    <mergeCell ref="H18:H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猪木　省三</dc:creator>
  <cp:keywords/>
  <dc:description/>
  <cp:lastModifiedBy>猪木　省三</cp:lastModifiedBy>
  <cp:lastPrinted>2005-07-14T11:01:32Z</cp:lastPrinted>
  <dcterms:created xsi:type="dcterms:W3CDTF">2005-07-14T09:03:21Z</dcterms:created>
  <dcterms:modified xsi:type="dcterms:W3CDTF">2005-07-14T11:02:04Z</dcterms:modified>
  <cp:category/>
  <cp:version/>
  <cp:contentType/>
  <cp:contentStatus/>
</cp:coreProperties>
</file>